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Ny_Site Internet\Dès 2018 Exploitation site\Publications\2024\Graphiques\"/>
    </mc:Choice>
  </mc:AlternateContent>
  <xr:revisionPtr revIDLastSave="0" documentId="13_ncr:1_{9ABDA3D9-A26E-42FA-AEB1-10FCA8DEAF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aphe Performance" sheetId="4" r:id="rId1"/>
    <sheet name="Performance" sheetId="1" r:id="rId2"/>
    <sheet name="Performance historique" sheetId="5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5" l="1"/>
  <c r="B4" i="1" s="1"/>
  <c r="B3" i="1"/>
  <c r="B2" i="1"/>
  <c r="B18" i="5"/>
  <c r="C2" i="5"/>
  <c r="C3" i="5"/>
  <c r="C4" i="5" l="1"/>
  <c r="C5" i="5"/>
  <c r="C6" i="5"/>
  <c r="C7" i="5" l="1"/>
  <c r="C9" i="5" l="1"/>
  <c r="C10" i="5"/>
  <c r="C11" i="5"/>
  <c r="C12" i="5"/>
  <c r="C13" i="5"/>
  <c r="C14" i="5"/>
  <c r="C15" i="5"/>
  <c r="C16" i="5"/>
  <c r="C8" i="5"/>
</calcChain>
</file>

<file path=xl/sharedStrings.xml><?xml version="1.0" encoding="utf-8"?>
<sst xmlns="http://schemas.openxmlformats.org/spreadsheetml/2006/main" count="10" uniqueCount="9">
  <si>
    <t>Période</t>
  </si>
  <si>
    <t>Performance</t>
  </si>
  <si>
    <t>Années comptables</t>
  </si>
  <si>
    <t>Performance sur 12 mois au:</t>
  </si>
  <si>
    <t>MGO à 5 ans</t>
  </si>
  <si>
    <t>MGO à 3 ans</t>
  </si>
  <si>
    <t>Correction &lt;0</t>
  </si>
  <si>
    <t>2022-2024 (p.a.)</t>
  </si>
  <si>
    <t>2020-2024 (p.a.)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</si>
</sst>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/>
    <xf numFmtId="10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171894496794457E-2"/>
          <c:y val="2.3227028629789478E-2"/>
          <c:w val="0.92113990361860509"/>
          <c:h val="0.92436365433400325"/>
        </c:manualLayout>
      </c:layout>
      <c:barChart>
        <c:barDir val="col"/>
        <c:grouping val="clustered"/>
        <c:varyColors val="0"/>
        <c:ser>
          <c:idx val="0"/>
          <c:order val="0"/>
          <c:tx>
            <c:v>Performance au 30.06.2017</c:v>
          </c:tx>
          <c:invertIfNegative val="0"/>
          <c:dLbls>
            <c:dLbl>
              <c:idx val="0"/>
              <c:layout>
                <c:manualLayout>
                  <c:x val="1.3642419718388232E-3"/>
                  <c:y val="-1.644837209638943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44-4DE0-86D6-A627F72689E3}"/>
                </c:ext>
              </c:extLst>
            </c:dLbl>
            <c:dLbl>
              <c:idx val="1"/>
              <c:layout>
                <c:manualLayout>
                  <c:x val="1.3647790749773423E-3"/>
                  <c:y val="1.6448372096389435E-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44-4DE0-86D6-A627F72689E3}"/>
                </c:ext>
              </c:extLst>
            </c:dLbl>
            <c:dLbl>
              <c:idx val="2"/>
              <c:layout>
                <c:manualLayout>
                  <c:x val="4.0926184948887655E-3"/>
                  <c:y val="2.09338431670748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44-4DE0-86D6-A627F72689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Performance!$A$2:$A$4</c:f>
              <c:strCache>
                <c:ptCount val="3"/>
                <c:pt idx="0">
                  <c:v>2024</c:v>
                </c:pt>
                <c:pt idx="1">
                  <c:v>2022-2024 (p.a.)</c:v>
                </c:pt>
                <c:pt idx="2">
                  <c:v>2020-2024 (p.a.)</c:v>
                </c:pt>
              </c:strCache>
            </c:strRef>
          </c:cat>
          <c:val>
            <c:numRef>
              <c:f>Performance!$B$2:$B$4</c:f>
              <c:numCache>
                <c:formatCode>0.00%</c:formatCode>
                <c:ptCount val="3"/>
                <c:pt idx="0">
                  <c:v>0.13550000000000001</c:v>
                </c:pt>
                <c:pt idx="1">
                  <c:v>-8.8737023234825019E-3</c:v>
                </c:pt>
                <c:pt idx="2">
                  <c:v>4.0250848900383662E-2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44-4DE0-86D6-A627F7268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axId val="199330048"/>
        <c:axId val="199348224"/>
      </c:barChart>
      <c:catAx>
        <c:axId val="19933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99348224"/>
        <c:crosses val="autoZero"/>
        <c:auto val="1"/>
        <c:lblAlgn val="ctr"/>
        <c:lblOffset val="100"/>
        <c:noMultiLvlLbl val="0"/>
      </c:catAx>
      <c:valAx>
        <c:axId val="199348224"/>
        <c:scaling>
          <c:orientation val="minMax"/>
          <c:max val="0.15000000000000002"/>
          <c:min val="-5.000000000000001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99330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pane ySplit="1" topLeftCell="A2" activePane="bottomLeft" state="frozen"/>
      <selection pane="bottomLeft" activeCell="F10" sqref="F10"/>
    </sheetView>
  </sheetViews>
  <sheetFormatPr baseColWidth="10" defaultRowHeight="12" x14ac:dyDescent="0.2"/>
  <cols>
    <col min="1" max="2" width="17.7109375" style="1" customWidth="1"/>
    <col min="3" max="16384" width="11.42578125" style="1"/>
  </cols>
  <sheetData>
    <row r="1" spans="1:2" x14ac:dyDescent="0.2">
      <c r="A1" s="5" t="s">
        <v>0</v>
      </c>
      <c r="B1" s="5" t="s">
        <v>1</v>
      </c>
    </row>
    <row r="2" spans="1:2" x14ac:dyDescent="0.2">
      <c r="A2" s="4">
        <v>2024</v>
      </c>
      <c r="B2" s="3">
        <f>+'Performance historique'!B2</f>
        <v>0.13550000000000001</v>
      </c>
    </row>
    <row r="3" spans="1:2" x14ac:dyDescent="0.2">
      <c r="A3" s="4" t="s">
        <v>7</v>
      </c>
      <c r="B3" s="3">
        <f>+'Performance historique'!B18</f>
        <v>-8.8737023234825019E-3</v>
      </c>
    </row>
    <row r="4" spans="1:2" x14ac:dyDescent="0.2">
      <c r="A4" s="4" t="s">
        <v>8</v>
      </c>
      <c r="B4" s="3">
        <f>+'Performance historique'!B19</f>
        <v>4.0250848900383662E-2</v>
      </c>
    </row>
    <row r="5" spans="1:2" x14ac:dyDescent="0.2">
      <c r="A5" s="4"/>
      <c r="B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workbookViewId="0">
      <selection activeCell="B20" sqref="B20"/>
    </sheetView>
  </sheetViews>
  <sheetFormatPr baseColWidth="10" defaultRowHeight="12" x14ac:dyDescent="0.2"/>
  <cols>
    <col min="1" max="1" width="24.140625" style="1" bestFit="1" customWidth="1"/>
    <col min="2" max="2" width="16.7109375" style="1" customWidth="1"/>
    <col min="3" max="3" width="13.140625" style="1" customWidth="1"/>
    <col min="4" max="16384" width="11.42578125" style="1"/>
  </cols>
  <sheetData>
    <row r="1" spans="1:3" x14ac:dyDescent="0.2">
      <c r="A1" s="7" t="s">
        <v>3</v>
      </c>
      <c r="B1" s="5" t="s">
        <v>1</v>
      </c>
      <c r="C1" s="5" t="s">
        <v>6</v>
      </c>
    </row>
    <row r="2" spans="1:3" x14ac:dyDescent="0.2">
      <c r="A2" s="2">
        <v>45473</v>
      </c>
      <c r="B2" s="3">
        <v>0.13550000000000001</v>
      </c>
      <c r="C2" s="6">
        <f t="shared" ref="C2:C8" si="0">1+B2</f>
        <v>1.1355</v>
      </c>
    </row>
    <row r="3" spans="1:3" x14ac:dyDescent="0.2">
      <c r="A3" s="2">
        <v>45107</v>
      </c>
      <c r="B3" s="3">
        <v>3.3300000000000003E-2</v>
      </c>
      <c r="C3" s="6">
        <f t="shared" si="0"/>
        <v>1.0333000000000001</v>
      </c>
    </row>
    <row r="4" spans="1:3" x14ac:dyDescent="0.2">
      <c r="A4" s="2">
        <v>44742</v>
      </c>
      <c r="B4" s="3">
        <v>-0.17019999999999999</v>
      </c>
      <c r="C4" s="6">
        <f t="shared" si="0"/>
        <v>0.82979999999999998</v>
      </c>
    </row>
    <row r="5" spans="1:3" x14ac:dyDescent="0.2">
      <c r="A5" s="2">
        <v>44377</v>
      </c>
      <c r="B5" s="3">
        <v>0.21540000000000001</v>
      </c>
      <c r="C5" s="6">
        <f t="shared" si="0"/>
        <v>1.2154</v>
      </c>
    </row>
    <row r="6" spans="1:3" x14ac:dyDescent="0.2">
      <c r="A6" s="2">
        <v>44012</v>
      </c>
      <c r="B6" s="3">
        <v>2.9399999999999999E-2</v>
      </c>
      <c r="C6" s="6">
        <f t="shared" si="0"/>
        <v>1.0294000000000001</v>
      </c>
    </row>
    <row r="7" spans="1:3" x14ac:dyDescent="0.2">
      <c r="A7" s="2">
        <v>43646</v>
      </c>
      <c r="B7" s="3">
        <v>0.15090000000000001</v>
      </c>
      <c r="C7" s="6">
        <f t="shared" si="0"/>
        <v>1.1509</v>
      </c>
    </row>
    <row r="8" spans="1:3" x14ac:dyDescent="0.2">
      <c r="A8" s="2">
        <v>43281</v>
      </c>
      <c r="B8" s="3">
        <v>-2.6800000000000001E-2</v>
      </c>
      <c r="C8" s="6">
        <f t="shared" si="0"/>
        <v>0.97319999999999995</v>
      </c>
    </row>
    <row r="9" spans="1:3" x14ac:dyDescent="0.2">
      <c r="A9" s="2">
        <v>42916</v>
      </c>
      <c r="B9" s="3">
        <v>6.7799999999999999E-2</v>
      </c>
      <c r="C9" s="6">
        <f t="shared" ref="C9:C16" si="1">1+B9</f>
        <v>1.0678000000000001</v>
      </c>
    </row>
    <row r="10" spans="1:3" x14ac:dyDescent="0.2">
      <c r="A10" s="2">
        <v>42551</v>
      </c>
      <c r="B10" s="3">
        <v>0.1031</v>
      </c>
      <c r="C10" s="6">
        <f t="shared" si="1"/>
        <v>1.1031</v>
      </c>
    </row>
    <row r="11" spans="1:3" x14ac:dyDescent="0.2">
      <c r="A11" s="2">
        <v>42185</v>
      </c>
      <c r="B11" s="3">
        <v>0.15989999999999999</v>
      </c>
      <c r="C11" s="6">
        <f t="shared" si="1"/>
        <v>1.1598999999999999</v>
      </c>
    </row>
    <row r="12" spans="1:3" x14ac:dyDescent="0.2">
      <c r="A12" s="2">
        <v>41820</v>
      </c>
      <c r="B12" s="3">
        <v>3.9300000000000002E-2</v>
      </c>
      <c r="C12" s="6">
        <f t="shared" si="1"/>
        <v>1.0392999999999999</v>
      </c>
    </row>
    <row r="13" spans="1:3" x14ac:dyDescent="0.2">
      <c r="A13" s="2">
        <v>41455</v>
      </c>
      <c r="B13" s="3">
        <v>6.9800000000000001E-2</v>
      </c>
      <c r="C13" s="6">
        <f t="shared" si="1"/>
        <v>1.0698000000000001</v>
      </c>
    </row>
    <row r="14" spans="1:3" x14ac:dyDescent="0.2">
      <c r="A14" s="2">
        <v>41090</v>
      </c>
      <c r="B14" s="3">
        <v>0.1187</v>
      </c>
      <c r="C14" s="6">
        <f t="shared" si="1"/>
        <v>1.1187</v>
      </c>
    </row>
    <row r="15" spans="1:3" x14ac:dyDescent="0.2">
      <c r="A15" s="2">
        <v>40724</v>
      </c>
      <c r="B15" s="3">
        <v>0.28299999999999997</v>
      </c>
      <c r="C15" s="6">
        <f t="shared" si="1"/>
        <v>1.2829999999999999</v>
      </c>
    </row>
    <row r="16" spans="1:3" x14ac:dyDescent="0.2">
      <c r="A16" s="2">
        <v>40359</v>
      </c>
      <c r="B16" s="3">
        <v>0.1094</v>
      </c>
      <c r="C16" s="6">
        <f t="shared" si="1"/>
        <v>1.1093999999999999</v>
      </c>
    </row>
    <row r="18" spans="1:3" x14ac:dyDescent="0.2">
      <c r="A18" s="4" t="s">
        <v>5</v>
      </c>
      <c r="B18" s="3">
        <f>+GEOMEAN(C2:C4)-1</f>
        <v>-8.8737023234825019E-3</v>
      </c>
    </row>
    <row r="19" spans="1:3" x14ac:dyDescent="0.2">
      <c r="A19" s="4" t="s">
        <v>4</v>
      </c>
      <c r="B19" s="3">
        <f>+GEOMEAN(C2:C6)-1</f>
        <v>4.0250848900383662E-2</v>
      </c>
    </row>
    <row r="21" spans="1:3" x14ac:dyDescent="0.2">
      <c r="A21" s="8" t="s">
        <v>2</v>
      </c>
      <c r="B21" s="8"/>
      <c r="C21" s="8"/>
    </row>
  </sheetData>
  <mergeCells count="1"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</vt:vector>
  </HeadingPairs>
  <TitlesOfParts>
    <vt:vector size="3" baseType="lpstr">
      <vt:lpstr>Performance</vt:lpstr>
      <vt:lpstr>Performance historique</vt:lpstr>
      <vt:lpstr>Graphe 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Nyffeler / GEP S.A.</dc:creator>
  <cp:lastModifiedBy>Nyffeler Patrice</cp:lastModifiedBy>
  <cp:lastPrinted>2012-05-07T07:20:29Z</cp:lastPrinted>
  <dcterms:created xsi:type="dcterms:W3CDTF">2012-04-26T09:33:02Z</dcterms:created>
  <dcterms:modified xsi:type="dcterms:W3CDTF">2024-11-25T09:26:22Z</dcterms:modified>
</cp:coreProperties>
</file>